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04" windowHeight="10044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<sst xmlns="http://schemas.openxmlformats.org/spreadsheetml/2006/main" count="49" uniqueCount="42">
  <si>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</si>
  <si>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</si>
  <si>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</si>
  <si>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</si>
  <si>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</si>
  <si>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</si>
  <si>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</si>
  <si>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</si>
  <si>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</si>
  <si>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</si>
  <si>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</si>
  <si>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</si>
  <si>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</si>
  <si>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</si>
  <si>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</si>
  <si>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</si>
  <si>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</si>
  <si>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</si>
  <si>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</si>
  <si>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</si>
  <si>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</si>
  <si>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</si>
  <si>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</si>
  <si>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</si>
  <si>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</si>
  <si>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</si>
  <si>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</si>
  <si>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</si>
  <si>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</si>
  <si>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</si>
  <si>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</si>
  <si>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</si>
  <si>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</si>
  <si>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</si>
  <si>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</si>
  <si>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</si>
  <si>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</si>
  <si>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</si>
  <si>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</si>
  <si>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</si>
  <si>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 xml:space="preserve">HOLLOWELL &amp; TEETON PARISH COUNCIL </t>
  </si>
  <si>
    <t xml:space="preserve">WNC Elections £140, M Fitch Treeworks £660. Bus service contribution Spratton Parish Council £979.89, repairs to pocket park Playground Supplies £3,649.20 &amp; £1,680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</si>
</sst>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F43" sqref="F4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50" t="s">
        <v>37</v>
      </c>
      <c r="B5" s="51"/>
      <c r="C5" s="51"/>
      <c r="D5" s="51"/>
      <c r="E5" s="51"/>
      <c r="F5" s="51"/>
      <c r="G5" s="51"/>
      <c r="H5" s="51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6" t="s">
        <v>2</v>
      </c>
      <c r="B11" s="46"/>
      <c r="C11" s="46"/>
      <c r="D11" s="8">
        <v>15260</v>
      </c>
      <c r="F11" s="8">
        <v>13718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7" t="s">
        <v>20</v>
      </c>
      <c r="B13" s="48"/>
      <c r="C13" s="49"/>
      <c r="D13" s="8">
        <v>10500</v>
      </c>
      <c r="F13" s="8">
        <v>11000</v>
      </c>
      <c r="G13" s="5">
        <f>F13-D13</f>
        <v>500</v>
      </c>
      <c r="H13" s="6">
        <f>IF((D13&gt;F13),(D13-F13)/D13,IF(D13&lt;F13,-(D13-F13)/D13,IF(D13=F13,0)))</f>
        <v>0.047619047619047616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5" t="s">
        <v>3</v>
      </c>
      <c r="B15" s="45"/>
      <c r="C15" s="45"/>
      <c r="D15" s="8">
        <v>3957</v>
      </c>
      <c r="F15" s="8">
        <v>4313</v>
      </c>
      <c r="G15" s="5">
        <f>F15-D15</f>
        <v>356</v>
      </c>
      <c r="H15" s="6">
        <f>IF((D15&gt;F15),(D15-F15)/D15,IF(D15&lt;F15,-(D15-F15)/D15,IF(D15=F15,0)))</f>
        <v>0.08996714682840536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0</v>
      </c>
      <c r="L15" s="4" t="str">
        <f>IF((H15&lt;15%)*AND(G15&lt;100000)*OR(G15&gt;-100000),"NO","YES")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5" t="s">
        <v>4</v>
      </c>
      <c r="B17" s="45"/>
      <c r="C17" s="45"/>
      <c r="D17" s="8">
        <v>2634</v>
      </c>
      <c r="F17" s="8">
        <v>2713</v>
      </c>
      <c r="G17" s="5">
        <f>F17-D17</f>
        <v>79</v>
      </c>
      <c r="H17" s="6">
        <f>IF((D17&gt;F17),(D17-F17)/D17,IF(D17&lt;F17,-(D17-F17)/D17,IF(D17=F17,0)))</f>
        <v>0.02999240698557327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5" t="s">
        <v>7</v>
      </c>
      <c r="B19" s="45"/>
      <c r="C19" s="45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45" customHeight="1" thickBot="1">
      <c r="A21" s="45" t="s">
        <v>21</v>
      </c>
      <c r="B21" s="45"/>
      <c r="C21" s="45"/>
      <c r="D21" s="8">
        <v>11058</v>
      </c>
      <c r="F21" s="8">
        <v>14142</v>
      </c>
      <c r="G21" s="5">
        <f>F21-D21</f>
        <v>3084</v>
      </c>
      <c r="H21" s="6">
        <f>IF((D21&gt;F21),(D21-F21)/D21,IF(D21&lt;F21,-(D21-F21)/D21,IF(D21=F21,0)))</f>
        <v>0.2788931090613131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42" t="s">
        <v>41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v>15260</v>
      </c>
      <c r="F23" s="2">
        <v>13718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5" t="s">
        <v>9</v>
      </c>
      <c r="B26" s="45"/>
      <c r="C26" s="45"/>
      <c r="D26" s="8">
        <v>15260</v>
      </c>
      <c r="F26" s="8">
        <v>13717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24.75" customHeight="1" thickBot="1">
      <c r="A28" s="52" t="s">
        <v>8</v>
      </c>
      <c r="B28" s="52"/>
      <c r="C28" s="52"/>
      <c r="D28" s="8">
        <v>115549</v>
      </c>
      <c r="F28" s="8">
        <v>115549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5" t="s">
        <v>6</v>
      </c>
      <c r="B30" s="45"/>
      <c r="C30" s="45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Andrew Crisp</cp:lastModifiedBy>
  <cp:lastPrinted>2022-04-04T15:44:49Z</cp:lastPrinted>
  <dcterms:created xsi:type="dcterms:W3CDTF">2012-07-11T10:01:28Z</dcterms:created>
  <dcterms:modified xsi:type="dcterms:W3CDTF">2022-06-06T19:21:35Z</dcterms:modified>
  <cp:category/>
  <cp:version/>
  <cp:contentType/>
  <cp:contentStatus/>
</cp:coreProperties>
</file>